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rka\Desktop\"/>
    </mc:Choice>
  </mc:AlternateContent>
  <xr:revisionPtr revIDLastSave="0" documentId="13_ncr:1_{72426E82-B5AB-4BCF-80E2-4C7F23F381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8" i="1" l="1"/>
  <c r="C101" i="1" s="1"/>
  <c r="C95" i="1"/>
  <c r="C99" i="1" s="1"/>
  <c r="D76" i="1" l="1"/>
</calcChain>
</file>

<file path=xl/sharedStrings.xml><?xml version="1.0" encoding="utf-8"?>
<sst xmlns="http://schemas.openxmlformats.org/spreadsheetml/2006/main" count="162" uniqueCount="141">
  <si>
    <t>maturitní ples</t>
  </si>
  <si>
    <t>pronájem sálu</t>
  </si>
  <si>
    <t xml:space="preserve">zajistí </t>
  </si>
  <si>
    <t>poplatky obci</t>
  </si>
  <si>
    <t>moderátor</t>
  </si>
  <si>
    <t>cena</t>
  </si>
  <si>
    <t>kapela</t>
  </si>
  <si>
    <t>osvětlení</t>
  </si>
  <si>
    <t>projekce</t>
  </si>
  <si>
    <t>kontakt</t>
  </si>
  <si>
    <t>hostesky</t>
  </si>
  <si>
    <t>poznámka</t>
  </si>
  <si>
    <t>mikrofony</t>
  </si>
  <si>
    <t>proslovy</t>
  </si>
  <si>
    <t>květiny</t>
  </si>
  <si>
    <t>předtančení</t>
  </si>
  <si>
    <t>půlnoční vystoupení</t>
  </si>
  <si>
    <t>zlatý déšť</t>
  </si>
  <si>
    <t>kameraman</t>
  </si>
  <si>
    <t>fotograf</t>
  </si>
  <si>
    <t>pořadatelská služba</t>
  </si>
  <si>
    <t>tiskoviny</t>
  </si>
  <si>
    <t>skleničky</t>
  </si>
  <si>
    <t>šerpy</t>
  </si>
  <si>
    <t>CELKEM</t>
  </si>
  <si>
    <t>nácviky</t>
  </si>
  <si>
    <t>koberec</t>
  </si>
  <si>
    <t>plachta na zlatý déšť</t>
  </si>
  <si>
    <t>osa</t>
  </si>
  <si>
    <t>místo</t>
  </si>
  <si>
    <t>datum</t>
  </si>
  <si>
    <t>kdo</t>
  </si>
  <si>
    <t>požární hlídka</t>
  </si>
  <si>
    <t>slané na stoly</t>
  </si>
  <si>
    <t>chlebíčky</t>
  </si>
  <si>
    <t>počet žáků</t>
  </si>
  <si>
    <t>vstupné na sezení</t>
  </si>
  <si>
    <t>vstupné na stání</t>
  </si>
  <si>
    <t>tombola</t>
  </si>
  <si>
    <t>půlnoční noviny</t>
  </si>
  <si>
    <t>náklady na kostýmy</t>
  </si>
  <si>
    <t>speciální efekty</t>
  </si>
  <si>
    <t>rezerva</t>
  </si>
  <si>
    <t>rozdíl</t>
  </si>
  <si>
    <t>příjmy</t>
  </si>
  <si>
    <t>občerstvení kapela</t>
  </si>
  <si>
    <t>občerstvení moderátor</t>
  </si>
  <si>
    <t>občerstvení hostesky</t>
  </si>
  <si>
    <t>občerstvení hosté</t>
  </si>
  <si>
    <t>občerstvení na stoly</t>
  </si>
  <si>
    <t>víno nebo jiné věci</t>
  </si>
  <si>
    <t>připojení kapely, mikrofonů, videa, DJ</t>
  </si>
  <si>
    <t>držáky na šerpy</t>
  </si>
  <si>
    <t>losovací zařízení</t>
  </si>
  <si>
    <t>ubrusy</t>
  </si>
  <si>
    <t>dj</t>
  </si>
  <si>
    <t>technika dj</t>
  </si>
  <si>
    <t>host předtančení</t>
  </si>
  <si>
    <t>sponzorské dary</t>
  </si>
  <si>
    <t>vázy na květiny</t>
  </si>
  <si>
    <t>například studený kouř, oheň PB, nebo těžká mlha</t>
  </si>
  <si>
    <t>host během večera</t>
  </si>
  <si>
    <t>zlatý déšť - konfety</t>
  </si>
  <si>
    <t>půlnočko konfety</t>
  </si>
  <si>
    <t>ostatní pyrotechnika</t>
  </si>
  <si>
    <t>trezor na peníze</t>
  </si>
  <si>
    <t>podle požadavků dj</t>
  </si>
  <si>
    <t>podle druhu květin je potřeba zvolit nějaké vhodné vázy</t>
  </si>
  <si>
    <t>šatna pro návštěvníky</t>
  </si>
  <si>
    <t>ozvučení technika</t>
  </si>
  <si>
    <t>obsluha ozvučení CD</t>
  </si>
  <si>
    <t>zvukař kapely</t>
  </si>
  <si>
    <t>výzdoba materiál</t>
  </si>
  <si>
    <t>výzdoba práce</t>
  </si>
  <si>
    <t>hostesáci</t>
  </si>
  <si>
    <t>materiál projekce</t>
  </si>
  <si>
    <t>hudba - příprava</t>
  </si>
  <si>
    <t>10% ze vstupného</t>
  </si>
  <si>
    <t>choreograf</t>
  </si>
  <si>
    <t>schodiště</t>
  </si>
  <si>
    <t>přípitek</t>
  </si>
  <si>
    <t>nebo zapůjčení místních skleniček</t>
  </si>
  <si>
    <t>400-500,--/ 1osoba</t>
  </si>
  <si>
    <t>19:00 - 03:00</t>
  </si>
  <si>
    <t>čas</t>
  </si>
  <si>
    <t>Odpovědná osoba</t>
  </si>
  <si>
    <t>jméno a e-mail</t>
  </si>
  <si>
    <t>Co vše je v pronájmu objektu?</t>
  </si>
  <si>
    <t xml:space="preserve">V ceně pronájmu? </t>
  </si>
  <si>
    <t>příprava/úklid sálu</t>
  </si>
  <si>
    <t>cca na 100 lidí 1 člen ochranky</t>
  </si>
  <si>
    <t>Je v ceně kapely?</t>
  </si>
  <si>
    <t>počet kusů podle potřeby</t>
  </si>
  <si>
    <t>člověk, co pouští hudbu při nácviku a pak při produkci</t>
  </si>
  <si>
    <t>Externí dodavatel?</t>
  </si>
  <si>
    <t>Sami pronajímatelé či externí firma?</t>
  </si>
  <si>
    <t xml:space="preserve">dle požadavků - cena od 5000 do - …….. </t>
  </si>
  <si>
    <t>dle požadavků s obsluhou cena od 1000,--Kč do 35.000,--</t>
  </si>
  <si>
    <t>kdo z maturantů, bude mít na starost materiál pro celý ples</t>
  </si>
  <si>
    <t>pro veškerou pomoc včetně rozvinutí koberce</t>
  </si>
  <si>
    <t>pro veškerou pomoc</t>
  </si>
  <si>
    <t>Má host nějaké zvláštní požadavky?</t>
  </si>
  <si>
    <t>většinou se používají 2x konfety/maturant - cena dle velikosti</t>
  </si>
  <si>
    <t>například ohněpády při přípitku</t>
  </si>
  <si>
    <t>fotokoutek</t>
  </si>
  <si>
    <t>V pronajatém objektu nebo na jiném místě?</t>
  </si>
  <si>
    <t>velikost dle požadavků</t>
  </si>
  <si>
    <t>věšinou 1 stojan pro 30 lidí</t>
  </si>
  <si>
    <t>V ceně pronájmu?</t>
  </si>
  <si>
    <t>pokud bude vůbec potřeba</t>
  </si>
  <si>
    <t>po upřesnění, kde bude šerpování zda na sále či jevišti</t>
  </si>
  <si>
    <t>šatna pro hosty večera</t>
  </si>
  <si>
    <t>šatna pro maturanty</t>
  </si>
  <si>
    <t>ubrousky</t>
  </si>
  <si>
    <t>tácky</t>
  </si>
  <si>
    <t>občerstvení maturanti do šatny</t>
  </si>
  <si>
    <t>přednáškový pult</t>
  </si>
  <si>
    <t>úklidové prostředky</t>
  </si>
  <si>
    <t>dle požadavků moderátora</t>
  </si>
  <si>
    <t xml:space="preserve">na zlatý déšť - velká/malá košťata, lopatky </t>
  </si>
  <si>
    <t>pásky na ruce</t>
  </si>
  <si>
    <t xml:space="preserve">koordinátor akce/technik </t>
  </si>
  <si>
    <t>cena odhadnuta</t>
  </si>
  <si>
    <r>
      <rPr>
        <sz val="10"/>
        <color rgb="FFFF0000"/>
        <rFont val="Arial"/>
        <family val="2"/>
        <charset val="238"/>
      </rPr>
      <t>cena odhadnuta</t>
    </r>
    <r>
      <rPr>
        <sz val="10"/>
        <color indexed="8"/>
        <rFont val="Arial"/>
        <family val="2"/>
        <charset val="238"/>
      </rPr>
      <t xml:space="preserve"> - šampaňské nebo něco jiného</t>
    </r>
  </si>
  <si>
    <t>cena odhadnuta včetně jídla</t>
  </si>
  <si>
    <t>je odhadnuto, že na každého žáka přijde v průměru 10 osob na sezení a 10 na stání</t>
  </si>
  <si>
    <t>počet lístků/osoba sezení</t>
  </si>
  <si>
    <t>počet lístků/osoba stání</t>
  </si>
  <si>
    <t>odhadovaná cena vstupenky     250,--Kč   /  300lidí</t>
  </si>
  <si>
    <t>odhadovaná cena vstupenky     250,--Kč   /   300lidí</t>
  </si>
  <si>
    <t>předpokládaný příjem z tomboly</t>
  </si>
  <si>
    <t>pouze odhad, skutečnost může být jiná</t>
  </si>
  <si>
    <t>náklady celkem</t>
  </si>
  <si>
    <t>ROZDÍL PŘÍJMŮ A VÝDAJŮ PO DOPLNĚNÍ ÚDAJŮ DO TABULKY</t>
  </si>
  <si>
    <t>250,-</t>
  </si>
  <si>
    <t>přebírá a zodpovídá za techniku a všechny lidi kolem</t>
  </si>
  <si>
    <t>návštěvníci si jí platí sami nebo se určí hodinový paušál</t>
  </si>
  <si>
    <r>
      <t xml:space="preserve">investice maturantů </t>
    </r>
    <r>
      <rPr>
        <sz val="10"/>
        <color rgb="FFFF0000"/>
        <rFont val="Arial"/>
        <family val="2"/>
        <charset val="238"/>
      </rPr>
      <t>cca 1000,-Kč/1 rok tedy při 30 lidech/4 roky 120.000,- Kč</t>
    </r>
  </si>
  <si>
    <t>většinou se používají 2x velké konfety na konec půlnočka</t>
  </si>
  <si>
    <t>kdo bude mít na starost přípravu a stříhání hudby</t>
  </si>
  <si>
    <t>cca 10% ze vstupného, stanovena z prodeje a ceny vstupenek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</si>
</sst>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0"/>
      <name val="Arial"/>
      <charset val="238"/>
    </font>
    <font>
      <sz val="10"/>
      <color theme="1"/>
      <name val="Arial"/>
      <family val="2"/>
      <charset val="238"/>
    </font>
    <font>
      <b/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0" borderId="1" xfId="0" applyBorder="1"/>
    <xf numFmtId="0" fontId="3" fillId="0" borderId="1" xfId="0" applyFont="1" applyBorder="1"/>
    <xf numFmtId="0" fontId="5" fillId="0" borderId="1" xfId="0" applyFont="1" applyBorder="1"/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1" applyAlignment="1" applyProtection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3" fillId="0" borderId="2" xfId="0" applyFont="1" applyBorder="1"/>
    <xf numFmtId="0" fontId="0" fillId="2" borderId="3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/>
    <xf numFmtId="0" fontId="6" fillId="0" borderId="7" xfId="0" applyFont="1" applyBorder="1"/>
    <xf numFmtId="0" fontId="4" fillId="0" borderId="6" xfId="0" applyFont="1" applyBorder="1"/>
    <xf numFmtId="9" fontId="3" fillId="0" borderId="7" xfId="0" applyNumberFormat="1" applyFont="1" applyBorder="1"/>
    <xf numFmtId="9" fontId="6" fillId="0" borderId="7" xfId="0" applyNumberFormat="1" applyFont="1" applyBorder="1"/>
    <xf numFmtId="0" fontId="3" fillId="0" borderId="7" xfId="0" applyFont="1" applyBorder="1"/>
    <xf numFmtId="0" fontId="5" fillId="0" borderId="7" xfId="0" applyFont="1" applyBorder="1"/>
    <xf numFmtId="0" fontId="0" fillId="0" borderId="8" xfId="0" applyBorder="1"/>
    <xf numFmtId="0" fontId="6" fillId="0" borderId="9" xfId="0" applyFont="1" applyBorder="1"/>
    <xf numFmtId="0" fontId="8" fillId="0" borderId="7" xfId="0" applyFont="1" applyBorder="1"/>
    <xf numFmtId="3" fontId="6" fillId="0" borderId="2" xfId="0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5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3" fontId="6" fillId="0" borderId="1" xfId="0" applyNumberFormat="1" applyFont="1" applyBorder="1" applyAlignment="1">
      <alignment horizontal="center"/>
    </xf>
    <xf numFmtId="0" fontId="9" fillId="0" borderId="0" xfId="0" applyFont="1"/>
    <xf numFmtId="20" fontId="4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center"/>
    </xf>
    <xf numFmtId="0" fontId="0" fillId="3" borderId="18" xfId="0" applyFill="1" applyBorder="1" applyAlignment="1">
      <alignment horizontal="right"/>
    </xf>
    <xf numFmtId="0" fontId="0" fillId="3" borderId="19" xfId="0" applyFill="1" applyBorder="1" applyAlignment="1">
      <alignment horizontal="center"/>
    </xf>
    <xf numFmtId="0" fontId="2" fillId="2" borderId="18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tabSelected="1" workbookViewId="0">
      <selection activeCell="C40" sqref="C40"/>
    </sheetView>
  </sheetViews>
  <sheetFormatPr defaultRowHeight="12.75" x14ac:dyDescent="0.2"/>
  <cols>
    <col min="1" max="1" width="26.85546875" bestFit="1" customWidth="1"/>
    <col min="2" max="2" width="16" bestFit="1" customWidth="1"/>
    <col min="3" max="3" width="15.7109375" bestFit="1" customWidth="1"/>
    <col min="4" max="4" width="11.85546875" style="10" bestFit="1" customWidth="1"/>
    <col min="5" max="5" width="10" bestFit="1" customWidth="1"/>
    <col min="6" max="6" width="51.7109375" customWidth="1"/>
    <col min="7" max="7" width="8.28515625" style="10" customWidth="1"/>
  </cols>
  <sheetData>
    <row r="1" spans="1:7" ht="13.5" thickBot="1" x14ac:dyDescent="0.25">
      <c r="A1" s="20" t="s">
        <v>0</v>
      </c>
      <c r="B1" s="21" t="s">
        <v>29</v>
      </c>
      <c r="C1" s="22" t="s">
        <v>30</v>
      </c>
      <c r="D1" s="21" t="s">
        <v>84</v>
      </c>
      <c r="E1" s="21" t="s">
        <v>9</v>
      </c>
      <c r="F1" s="27" t="s">
        <v>85</v>
      </c>
    </row>
    <row r="2" spans="1:7" x14ac:dyDescent="0.2">
      <c r="A2" s="17"/>
      <c r="B2" s="17"/>
      <c r="C2" s="18">
        <v>44197</v>
      </c>
      <c r="D2" s="17" t="s">
        <v>83</v>
      </c>
      <c r="E2" s="17"/>
      <c r="F2" s="19" t="s">
        <v>86</v>
      </c>
    </row>
    <row r="3" spans="1:7" x14ac:dyDescent="0.2">
      <c r="A3" s="1"/>
      <c r="B3" s="1"/>
      <c r="C3" s="2"/>
      <c r="D3" s="8"/>
      <c r="E3" s="1"/>
      <c r="F3" s="1"/>
    </row>
    <row r="4" spans="1:7" ht="13.5" thickBot="1" x14ac:dyDescent="0.25">
      <c r="A4" s="6"/>
      <c r="F4" s="14"/>
    </row>
    <row r="5" spans="1:7" ht="13.5" thickBot="1" x14ac:dyDescent="0.25">
      <c r="A5" s="26"/>
      <c r="B5" s="21" t="s">
        <v>2</v>
      </c>
      <c r="C5" s="21" t="s">
        <v>31</v>
      </c>
      <c r="D5" s="21" t="s">
        <v>5</v>
      </c>
      <c r="E5" s="21" t="s">
        <v>9</v>
      </c>
      <c r="F5" s="27" t="s">
        <v>11</v>
      </c>
    </row>
    <row r="6" spans="1:7" x14ac:dyDescent="0.2">
      <c r="A6" s="35" t="s">
        <v>1</v>
      </c>
      <c r="B6" s="23"/>
      <c r="C6" s="23"/>
      <c r="D6" s="24">
        <v>0</v>
      </c>
      <c r="E6" s="25"/>
      <c r="F6" s="36" t="s">
        <v>87</v>
      </c>
      <c r="G6" s="12"/>
    </row>
    <row r="7" spans="1:7" x14ac:dyDescent="0.2">
      <c r="A7" s="30" t="s">
        <v>89</v>
      </c>
      <c r="B7" s="4"/>
      <c r="C7" s="5"/>
      <c r="D7" s="24">
        <v>0</v>
      </c>
      <c r="E7" s="4"/>
      <c r="F7" s="29" t="s">
        <v>88</v>
      </c>
      <c r="G7" s="12"/>
    </row>
    <row r="8" spans="1:7" x14ac:dyDescent="0.2">
      <c r="A8" s="30" t="s">
        <v>121</v>
      </c>
      <c r="B8" s="4"/>
      <c r="C8" s="5"/>
      <c r="D8" s="24">
        <v>0</v>
      </c>
      <c r="E8" s="4"/>
      <c r="F8" s="29" t="s">
        <v>135</v>
      </c>
      <c r="G8" s="12"/>
    </row>
    <row r="9" spans="1:7" x14ac:dyDescent="0.2">
      <c r="A9" s="30" t="s">
        <v>32</v>
      </c>
      <c r="B9" s="5"/>
      <c r="C9" s="15"/>
      <c r="D9" s="24">
        <v>0</v>
      </c>
      <c r="E9" s="15"/>
      <c r="F9" s="29" t="s">
        <v>88</v>
      </c>
      <c r="G9" s="12"/>
    </row>
    <row r="10" spans="1:7" x14ac:dyDescent="0.2">
      <c r="A10" s="28" t="s">
        <v>3</v>
      </c>
      <c r="B10" s="9"/>
      <c r="C10" s="9"/>
      <c r="D10" s="24">
        <v>0</v>
      </c>
      <c r="E10" s="4"/>
      <c r="F10" s="31" t="s">
        <v>77</v>
      </c>
      <c r="G10" s="12"/>
    </row>
    <row r="11" spans="1:7" x14ac:dyDescent="0.2">
      <c r="A11" s="28" t="s">
        <v>28</v>
      </c>
      <c r="B11" s="5"/>
      <c r="C11" s="5"/>
      <c r="D11" s="38">
        <v>6000</v>
      </c>
      <c r="E11" s="15"/>
      <c r="F11" s="32" t="s">
        <v>140</v>
      </c>
      <c r="G11" s="12"/>
    </row>
    <row r="12" spans="1:7" x14ac:dyDescent="0.2">
      <c r="A12" s="28" t="s">
        <v>20</v>
      </c>
      <c r="B12" s="4"/>
      <c r="C12" s="5"/>
      <c r="D12" s="24">
        <v>0</v>
      </c>
      <c r="E12" s="4"/>
      <c r="F12" s="29" t="s">
        <v>90</v>
      </c>
      <c r="G12" s="12"/>
    </row>
    <row r="13" spans="1:7" x14ac:dyDescent="0.2">
      <c r="A13" s="28" t="s">
        <v>68</v>
      </c>
      <c r="B13" s="5"/>
      <c r="C13" s="5"/>
      <c r="D13" s="24">
        <v>0</v>
      </c>
      <c r="E13" s="4"/>
      <c r="F13" s="29" t="s">
        <v>136</v>
      </c>
      <c r="G13" s="12"/>
    </row>
    <row r="14" spans="1:7" x14ac:dyDescent="0.2">
      <c r="A14" s="30" t="s">
        <v>78</v>
      </c>
      <c r="B14" s="5"/>
      <c r="C14" s="5"/>
      <c r="D14" s="38">
        <v>10000</v>
      </c>
      <c r="E14" s="4"/>
      <c r="F14" s="29" t="s">
        <v>122</v>
      </c>
      <c r="G14" s="12"/>
    </row>
    <row r="15" spans="1:7" x14ac:dyDescent="0.2">
      <c r="A15" s="28" t="s">
        <v>4</v>
      </c>
      <c r="B15" s="4"/>
      <c r="C15" s="4"/>
      <c r="D15" s="38">
        <v>10000</v>
      </c>
      <c r="E15" s="4"/>
      <c r="F15" s="29" t="s">
        <v>122</v>
      </c>
      <c r="G15" s="12"/>
    </row>
    <row r="16" spans="1:7" x14ac:dyDescent="0.2">
      <c r="A16" s="28" t="s">
        <v>55</v>
      </c>
      <c r="B16" s="4"/>
      <c r="C16" s="4"/>
      <c r="D16" s="38">
        <v>4000</v>
      </c>
      <c r="E16" s="4"/>
      <c r="F16" s="29" t="s">
        <v>122</v>
      </c>
      <c r="G16" s="12"/>
    </row>
    <row r="17" spans="1:7" x14ac:dyDescent="0.2">
      <c r="A17" s="28" t="s">
        <v>56</v>
      </c>
      <c r="B17" s="4"/>
      <c r="C17" s="4"/>
      <c r="D17" s="24">
        <v>0</v>
      </c>
      <c r="E17" s="4"/>
      <c r="F17" s="29" t="s">
        <v>66</v>
      </c>
      <c r="G17" s="12"/>
    </row>
    <row r="18" spans="1:7" x14ac:dyDescent="0.2">
      <c r="A18" s="28" t="s">
        <v>6</v>
      </c>
      <c r="B18" s="4"/>
      <c r="C18" s="4"/>
      <c r="D18" s="38">
        <v>15000</v>
      </c>
      <c r="E18" s="4"/>
      <c r="F18" s="29" t="s">
        <v>122</v>
      </c>
      <c r="G18" s="12"/>
    </row>
    <row r="19" spans="1:7" x14ac:dyDescent="0.2">
      <c r="A19" s="28" t="s">
        <v>71</v>
      </c>
      <c r="B19" s="4"/>
      <c r="C19" s="4"/>
      <c r="D19" s="24">
        <v>0</v>
      </c>
      <c r="E19" s="4"/>
      <c r="F19" s="29" t="s">
        <v>91</v>
      </c>
      <c r="G19" s="12"/>
    </row>
    <row r="20" spans="1:7" x14ac:dyDescent="0.2">
      <c r="A20" s="28" t="s">
        <v>69</v>
      </c>
      <c r="B20" s="5"/>
      <c r="C20" s="5"/>
      <c r="D20" s="24">
        <v>0</v>
      </c>
      <c r="E20" s="15"/>
      <c r="F20" s="29" t="s">
        <v>51</v>
      </c>
      <c r="G20" s="12"/>
    </row>
    <row r="21" spans="1:7" x14ac:dyDescent="0.2">
      <c r="A21" s="28" t="s">
        <v>12</v>
      </c>
      <c r="B21" s="5"/>
      <c r="C21" s="4"/>
      <c r="D21" s="24">
        <v>0</v>
      </c>
      <c r="E21" s="4"/>
      <c r="F21" s="29" t="s">
        <v>92</v>
      </c>
      <c r="G21" s="12"/>
    </row>
    <row r="22" spans="1:7" x14ac:dyDescent="0.2">
      <c r="A22" s="28" t="s">
        <v>70</v>
      </c>
      <c r="B22" s="5"/>
      <c r="C22" s="5"/>
      <c r="D22" s="24">
        <v>0</v>
      </c>
      <c r="E22" s="4"/>
      <c r="F22" s="29" t="s">
        <v>93</v>
      </c>
      <c r="G22" s="12"/>
    </row>
    <row r="23" spans="1:7" x14ac:dyDescent="0.2">
      <c r="A23" s="28" t="s">
        <v>72</v>
      </c>
      <c r="B23" s="5"/>
      <c r="C23" s="4"/>
      <c r="D23" s="24">
        <v>0</v>
      </c>
      <c r="E23" s="4"/>
      <c r="F23" s="29" t="s">
        <v>94</v>
      </c>
      <c r="G23" s="12"/>
    </row>
    <row r="24" spans="1:7" x14ac:dyDescent="0.2">
      <c r="A24" s="28" t="s">
        <v>73</v>
      </c>
      <c r="B24" s="4"/>
      <c r="C24" s="4"/>
      <c r="D24" s="24">
        <v>0</v>
      </c>
      <c r="E24" s="4"/>
      <c r="F24" s="29" t="s">
        <v>95</v>
      </c>
      <c r="G24" s="12"/>
    </row>
    <row r="25" spans="1:7" x14ac:dyDescent="0.2">
      <c r="A25" s="28" t="s">
        <v>7</v>
      </c>
      <c r="B25" s="5"/>
      <c r="C25" s="5"/>
      <c r="D25" s="38">
        <v>5000</v>
      </c>
      <c r="E25" s="4"/>
      <c r="F25" s="29" t="s">
        <v>96</v>
      </c>
      <c r="G25" s="12"/>
    </row>
    <row r="26" spans="1:7" x14ac:dyDescent="0.2">
      <c r="A26" s="28" t="s">
        <v>8</v>
      </c>
      <c r="B26" s="5"/>
      <c r="C26" s="5"/>
      <c r="D26" s="38">
        <v>1000</v>
      </c>
      <c r="E26" s="4"/>
      <c r="F26" s="29" t="s">
        <v>97</v>
      </c>
      <c r="G26" s="12"/>
    </row>
    <row r="27" spans="1:7" x14ac:dyDescent="0.2">
      <c r="A27" s="28" t="s">
        <v>75</v>
      </c>
      <c r="B27" s="5"/>
      <c r="C27" s="4"/>
      <c r="D27" s="24">
        <v>0</v>
      </c>
      <c r="E27" s="4"/>
      <c r="F27" s="37" t="s">
        <v>98</v>
      </c>
      <c r="G27" s="12"/>
    </row>
    <row r="28" spans="1:7" x14ac:dyDescent="0.2">
      <c r="A28" s="28" t="s">
        <v>10</v>
      </c>
      <c r="B28" s="4"/>
      <c r="C28" s="4"/>
      <c r="D28" s="24">
        <v>0</v>
      </c>
      <c r="E28" s="4"/>
      <c r="F28" s="34" t="s">
        <v>100</v>
      </c>
      <c r="G28" s="12"/>
    </row>
    <row r="29" spans="1:7" x14ac:dyDescent="0.2">
      <c r="A29" s="28" t="s">
        <v>74</v>
      </c>
      <c r="B29" s="4"/>
      <c r="C29" s="4"/>
      <c r="D29" s="24">
        <v>0</v>
      </c>
      <c r="E29" s="4"/>
      <c r="F29" s="34" t="s">
        <v>99</v>
      </c>
      <c r="G29" s="12"/>
    </row>
    <row r="30" spans="1:7" x14ac:dyDescent="0.2">
      <c r="A30" s="28" t="s">
        <v>76</v>
      </c>
      <c r="B30" s="4"/>
      <c r="C30" s="4"/>
      <c r="D30" s="24">
        <v>0</v>
      </c>
      <c r="E30" s="4"/>
      <c r="F30" s="33" t="s">
        <v>139</v>
      </c>
      <c r="G30" s="12"/>
    </row>
    <row r="31" spans="1:7" x14ac:dyDescent="0.2">
      <c r="A31" s="28" t="s">
        <v>13</v>
      </c>
      <c r="B31" s="4"/>
      <c r="C31" s="4"/>
      <c r="D31" s="24">
        <v>0</v>
      </c>
      <c r="E31" s="4"/>
      <c r="F31" s="33"/>
      <c r="G31" s="12"/>
    </row>
    <row r="32" spans="1:7" x14ac:dyDescent="0.2">
      <c r="A32" s="28" t="s">
        <v>14</v>
      </c>
      <c r="B32" s="4"/>
      <c r="C32" s="4"/>
      <c r="D32" s="24">
        <v>0</v>
      </c>
      <c r="E32" s="4"/>
      <c r="F32" s="33"/>
      <c r="G32" s="12"/>
    </row>
    <row r="33" spans="1:7" x14ac:dyDescent="0.2">
      <c r="A33" s="28" t="s">
        <v>57</v>
      </c>
      <c r="B33" s="4"/>
      <c r="C33" s="4"/>
      <c r="D33" s="24">
        <v>0</v>
      </c>
      <c r="E33" s="4"/>
      <c r="F33" s="29" t="s">
        <v>101</v>
      </c>
      <c r="G33" s="12"/>
    </row>
    <row r="34" spans="1:7" x14ac:dyDescent="0.2">
      <c r="A34" s="28" t="s">
        <v>15</v>
      </c>
      <c r="B34" s="4"/>
      <c r="C34" s="4"/>
      <c r="D34" s="24">
        <v>0</v>
      </c>
      <c r="E34" s="4"/>
      <c r="F34" s="29" t="s">
        <v>40</v>
      </c>
      <c r="G34" s="12"/>
    </row>
    <row r="35" spans="1:7" x14ac:dyDescent="0.2">
      <c r="A35" s="28" t="s">
        <v>61</v>
      </c>
      <c r="B35" s="4"/>
      <c r="C35" s="4"/>
      <c r="D35" s="24">
        <v>0</v>
      </c>
      <c r="E35" s="4"/>
      <c r="F35" s="29" t="s">
        <v>101</v>
      </c>
      <c r="G35" s="12"/>
    </row>
    <row r="36" spans="1:7" x14ac:dyDescent="0.2">
      <c r="A36" s="28" t="s">
        <v>16</v>
      </c>
      <c r="B36" s="4"/>
      <c r="C36" s="4"/>
      <c r="D36" s="24">
        <v>0</v>
      </c>
      <c r="E36" s="4"/>
      <c r="F36" s="29" t="s">
        <v>40</v>
      </c>
      <c r="G36" s="12"/>
    </row>
    <row r="37" spans="1:7" x14ac:dyDescent="0.2">
      <c r="A37" s="28" t="s">
        <v>62</v>
      </c>
      <c r="B37" s="5"/>
      <c r="C37" s="5"/>
      <c r="D37" s="24">
        <v>0</v>
      </c>
      <c r="E37" s="4"/>
      <c r="F37" s="29" t="s">
        <v>102</v>
      </c>
      <c r="G37" s="12"/>
    </row>
    <row r="38" spans="1:7" x14ac:dyDescent="0.2">
      <c r="A38" s="28" t="s">
        <v>63</v>
      </c>
      <c r="B38" s="5"/>
      <c r="C38" s="5"/>
      <c r="D38" s="24">
        <v>0</v>
      </c>
      <c r="E38" s="4"/>
      <c r="F38" s="29" t="s">
        <v>138</v>
      </c>
      <c r="G38" s="13"/>
    </row>
    <row r="39" spans="1:7" x14ac:dyDescent="0.2">
      <c r="A39" s="3" t="s">
        <v>64</v>
      </c>
      <c r="B39" s="5"/>
      <c r="C39" s="5"/>
      <c r="D39" s="16">
        <v>0</v>
      </c>
      <c r="E39" s="4"/>
      <c r="F39" s="15" t="s">
        <v>103</v>
      </c>
      <c r="G39" s="12"/>
    </row>
    <row r="40" spans="1:7" x14ac:dyDescent="0.2">
      <c r="A40" s="3" t="s">
        <v>41</v>
      </c>
      <c r="B40" s="4"/>
      <c r="C40" s="4"/>
      <c r="D40" s="16">
        <v>0</v>
      </c>
      <c r="E40" s="4"/>
      <c r="F40" s="15" t="s">
        <v>60</v>
      </c>
      <c r="G40" s="12"/>
    </row>
    <row r="41" spans="1:7" x14ac:dyDescent="0.2">
      <c r="A41" s="28" t="s">
        <v>18</v>
      </c>
      <c r="B41" s="4"/>
      <c r="C41" s="4"/>
      <c r="D41" s="38">
        <v>10000</v>
      </c>
      <c r="E41" s="4"/>
      <c r="F41" s="29" t="s">
        <v>122</v>
      </c>
      <c r="G41" s="12"/>
    </row>
    <row r="42" spans="1:7" x14ac:dyDescent="0.2">
      <c r="A42" s="28" t="s">
        <v>19</v>
      </c>
      <c r="B42" s="4"/>
      <c r="C42" s="4"/>
      <c r="D42" s="38">
        <v>6000</v>
      </c>
      <c r="E42" s="4"/>
      <c r="F42" s="29" t="s">
        <v>122</v>
      </c>
      <c r="G42" s="12"/>
    </row>
    <row r="43" spans="1:7" x14ac:dyDescent="0.2">
      <c r="A43" s="30" t="s">
        <v>104</v>
      </c>
      <c r="B43" s="4"/>
      <c r="C43" s="4"/>
      <c r="D43" s="38">
        <v>5000</v>
      </c>
      <c r="E43" s="4"/>
      <c r="F43" s="29" t="s">
        <v>122</v>
      </c>
      <c r="G43" s="12"/>
    </row>
    <row r="44" spans="1:7" x14ac:dyDescent="0.2">
      <c r="A44" s="28" t="s">
        <v>21</v>
      </c>
      <c r="B44" s="4"/>
      <c r="C44" s="4"/>
      <c r="D44" s="24">
        <v>0</v>
      </c>
      <c r="E44" s="4"/>
      <c r="F44" s="33"/>
      <c r="G44" s="12"/>
    </row>
    <row r="45" spans="1:7" x14ac:dyDescent="0.2">
      <c r="A45" s="30" t="s">
        <v>120</v>
      </c>
      <c r="B45" s="4"/>
      <c r="C45" s="4"/>
      <c r="D45" s="24">
        <v>0</v>
      </c>
      <c r="E45" s="4"/>
      <c r="F45" s="33"/>
      <c r="G45" s="12"/>
    </row>
    <row r="46" spans="1:7" x14ac:dyDescent="0.2">
      <c r="A46" s="28" t="s">
        <v>22</v>
      </c>
      <c r="B46" s="4"/>
      <c r="C46" s="4"/>
      <c r="D46" s="24">
        <v>0</v>
      </c>
      <c r="E46" s="4"/>
      <c r="F46" s="29" t="s">
        <v>81</v>
      </c>
      <c r="G46" s="12"/>
    </row>
    <row r="47" spans="1:7" x14ac:dyDescent="0.2">
      <c r="A47" s="28" t="s">
        <v>23</v>
      </c>
      <c r="B47" s="4"/>
      <c r="C47" s="4"/>
      <c r="D47" s="38">
        <v>4000</v>
      </c>
      <c r="E47" s="4"/>
      <c r="F47" s="29" t="s">
        <v>122</v>
      </c>
      <c r="G47" s="12"/>
    </row>
    <row r="48" spans="1:7" x14ac:dyDescent="0.2">
      <c r="A48" s="28" t="s">
        <v>25</v>
      </c>
      <c r="B48" s="4"/>
      <c r="C48" s="4"/>
      <c r="D48" s="24">
        <v>0</v>
      </c>
      <c r="E48" s="4"/>
      <c r="F48" s="29" t="s">
        <v>105</v>
      </c>
      <c r="G48" s="12"/>
    </row>
    <row r="49" spans="1:7" x14ac:dyDescent="0.2">
      <c r="A49" s="28" t="s">
        <v>26</v>
      </c>
      <c r="B49" s="4"/>
      <c r="C49" s="4"/>
      <c r="D49" s="24">
        <v>0</v>
      </c>
      <c r="E49" s="4"/>
      <c r="F49" s="29" t="s">
        <v>106</v>
      </c>
      <c r="G49" s="12"/>
    </row>
    <row r="50" spans="1:7" x14ac:dyDescent="0.2">
      <c r="A50" s="28" t="s">
        <v>27</v>
      </c>
      <c r="B50" s="4"/>
      <c r="C50" s="4"/>
      <c r="D50" s="24">
        <v>0</v>
      </c>
      <c r="E50" s="4"/>
      <c r="F50" s="33"/>
      <c r="G50" s="12"/>
    </row>
    <row r="51" spans="1:7" x14ac:dyDescent="0.2">
      <c r="A51" s="28" t="s">
        <v>52</v>
      </c>
      <c r="B51" s="4"/>
      <c r="C51" s="4"/>
      <c r="D51" s="24">
        <v>0</v>
      </c>
      <c r="E51" s="4"/>
      <c r="F51" s="29" t="s">
        <v>107</v>
      </c>
      <c r="G51" s="12"/>
    </row>
    <row r="52" spans="1:7" x14ac:dyDescent="0.2">
      <c r="A52" s="28" t="s">
        <v>65</v>
      </c>
      <c r="B52" s="4"/>
      <c r="C52" s="4"/>
      <c r="D52" s="24">
        <v>0</v>
      </c>
      <c r="E52" s="4"/>
      <c r="F52" s="29" t="s">
        <v>108</v>
      </c>
      <c r="G52" s="12"/>
    </row>
    <row r="53" spans="1:7" x14ac:dyDescent="0.2">
      <c r="A53" s="28" t="s">
        <v>53</v>
      </c>
      <c r="B53" s="4"/>
      <c r="C53" s="4"/>
      <c r="D53" s="24">
        <v>0</v>
      </c>
      <c r="E53" s="4"/>
      <c r="F53" s="29" t="s">
        <v>109</v>
      </c>
      <c r="G53" s="12"/>
    </row>
    <row r="54" spans="1:7" x14ac:dyDescent="0.2">
      <c r="A54" s="28" t="s">
        <v>79</v>
      </c>
      <c r="B54" s="4"/>
      <c r="C54" s="4"/>
      <c r="D54" s="24">
        <v>0</v>
      </c>
      <c r="E54" s="4"/>
      <c r="F54" s="29" t="s">
        <v>110</v>
      </c>
      <c r="G54" s="12"/>
    </row>
    <row r="55" spans="1:7" x14ac:dyDescent="0.2">
      <c r="A55" s="28" t="s">
        <v>54</v>
      </c>
      <c r="B55" s="4"/>
      <c r="C55" s="4"/>
      <c r="D55" s="24">
        <v>0</v>
      </c>
      <c r="E55" s="4"/>
      <c r="F55" s="33"/>
      <c r="G55" s="12"/>
    </row>
    <row r="56" spans="1:7" x14ac:dyDescent="0.2">
      <c r="A56" s="28" t="s">
        <v>59</v>
      </c>
      <c r="B56" s="4"/>
      <c r="C56" s="4"/>
      <c r="D56" s="24">
        <v>0</v>
      </c>
      <c r="E56" s="4"/>
      <c r="F56" s="29" t="s">
        <v>67</v>
      </c>
      <c r="G56" s="12"/>
    </row>
    <row r="57" spans="1:7" x14ac:dyDescent="0.2">
      <c r="A57" s="30" t="s">
        <v>116</v>
      </c>
      <c r="B57" s="4"/>
      <c r="C57" s="4"/>
      <c r="D57" s="24">
        <v>0</v>
      </c>
      <c r="E57" s="4"/>
      <c r="F57" s="29" t="s">
        <v>118</v>
      </c>
      <c r="G57" s="12"/>
    </row>
    <row r="58" spans="1:7" x14ac:dyDescent="0.2">
      <c r="A58" s="30" t="s">
        <v>117</v>
      </c>
      <c r="B58" s="4"/>
      <c r="C58" s="4"/>
      <c r="D58" s="24">
        <v>0</v>
      </c>
      <c r="E58" s="4"/>
      <c r="F58" s="29" t="s">
        <v>119</v>
      </c>
      <c r="G58" s="12"/>
    </row>
    <row r="59" spans="1:7" x14ac:dyDescent="0.2">
      <c r="A59" s="30" t="s">
        <v>111</v>
      </c>
      <c r="B59" s="4"/>
      <c r="C59" s="4"/>
      <c r="D59" s="24">
        <v>0</v>
      </c>
      <c r="E59" s="4"/>
      <c r="F59" s="33"/>
      <c r="G59" s="12"/>
    </row>
    <row r="60" spans="1:7" x14ac:dyDescent="0.2">
      <c r="A60" s="30" t="s">
        <v>112</v>
      </c>
      <c r="B60" s="4"/>
      <c r="C60" s="4"/>
      <c r="D60" s="49">
        <v>0</v>
      </c>
      <c r="E60" s="50"/>
      <c r="F60" s="51"/>
      <c r="G60" s="12"/>
    </row>
    <row r="61" spans="1:7" x14ac:dyDescent="0.2">
      <c r="A61" s="28" t="s">
        <v>80</v>
      </c>
      <c r="B61" s="4"/>
      <c r="C61" s="4"/>
      <c r="D61" s="52">
        <v>1000</v>
      </c>
      <c r="E61" s="5"/>
      <c r="F61" s="34" t="s">
        <v>123</v>
      </c>
      <c r="G61" s="12"/>
    </row>
    <row r="62" spans="1:7" x14ac:dyDescent="0.2">
      <c r="A62" s="28" t="s">
        <v>33</v>
      </c>
      <c r="B62" s="4"/>
      <c r="C62" s="4"/>
      <c r="D62" s="52">
        <v>2500</v>
      </c>
      <c r="E62" s="15"/>
      <c r="F62" s="29" t="s">
        <v>122</v>
      </c>
      <c r="G62" s="12"/>
    </row>
    <row r="63" spans="1:7" x14ac:dyDescent="0.2">
      <c r="A63" s="28" t="s">
        <v>34</v>
      </c>
      <c r="B63" s="4"/>
      <c r="C63" s="4"/>
      <c r="D63" s="52">
        <v>3600</v>
      </c>
      <c r="E63" s="15"/>
      <c r="F63" s="29" t="s">
        <v>122</v>
      </c>
      <c r="G63" s="12"/>
    </row>
    <row r="64" spans="1:7" x14ac:dyDescent="0.2">
      <c r="A64" s="28" t="s">
        <v>45</v>
      </c>
      <c r="B64" s="4"/>
      <c r="C64" s="4"/>
      <c r="D64" s="52">
        <v>1000</v>
      </c>
      <c r="E64" s="15"/>
      <c r="F64" s="29" t="s">
        <v>124</v>
      </c>
      <c r="G64" s="12"/>
    </row>
    <row r="65" spans="1:7" x14ac:dyDescent="0.2">
      <c r="A65" s="28" t="s">
        <v>46</v>
      </c>
      <c r="B65" s="4"/>
      <c r="C65" s="4"/>
      <c r="D65" s="16">
        <v>200</v>
      </c>
      <c r="E65" s="15"/>
      <c r="F65" s="29" t="s">
        <v>124</v>
      </c>
      <c r="G65" s="12"/>
    </row>
    <row r="66" spans="1:7" x14ac:dyDescent="0.2">
      <c r="A66" s="28" t="s">
        <v>47</v>
      </c>
      <c r="B66" s="4"/>
      <c r="C66" s="4"/>
      <c r="D66" s="52">
        <v>1000</v>
      </c>
      <c r="E66" s="15"/>
      <c r="F66" s="29" t="s">
        <v>124</v>
      </c>
      <c r="G66" s="12"/>
    </row>
    <row r="67" spans="1:7" x14ac:dyDescent="0.2">
      <c r="A67" s="28" t="s">
        <v>48</v>
      </c>
      <c r="B67" s="4"/>
      <c r="C67" s="4"/>
      <c r="D67" s="16">
        <v>500</v>
      </c>
      <c r="E67" s="15"/>
      <c r="F67" s="29" t="s">
        <v>124</v>
      </c>
      <c r="G67" s="12"/>
    </row>
    <row r="68" spans="1:7" x14ac:dyDescent="0.2">
      <c r="A68" s="30" t="s">
        <v>115</v>
      </c>
      <c r="B68" s="4"/>
      <c r="C68" s="4"/>
      <c r="D68" s="52">
        <v>6000</v>
      </c>
      <c r="E68" s="15"/>
      <c r="F68" s="29" t="s">
        <v>124</v>
      </c>
      <c r="G68" s="12"/>
    </row>
    <row r="69" spans="1:7" x14ac:dyDescent="0.2">
      <c r="A69" s="28" t="s">
        <v>49</v>
      </c>
      <c r="B69" s="4"/>
      <c r="C69" s="4"/>
      <c r="D69" s="16">
        <v>0</v>
      </c>
      <c r="E69" s="5"/>
      <c r="F69" s="29" t="s">
        <v>50</v>
      </c>
      <c r="G69" s="12"/>
    </row>
    <row r="70" spans="1:7" x14ac:dyDescent="0.2">
      <c r="A70" s="30" t="s">
        <v>113</v>
      </c>
      <c r="B70" s="4"/>
      <c r="C70" s="4"/>
      <c r="D70" s="24">
        <v>0</v>
      </c>
      <c r="E70" s="4"/>
      <c r="F70" s="29"/>
      <c r="G70" s="12"/>
    </row>
    <row r="71" spans="1:7" x14ac:dyDescent="0.2">
      <c r="A71" s="30" t="s">
        <v>114</v>
      </c>
      <c r="B71" s="4"/>
      <c r="C71" s="4"/>
      <c r="D71" s="24">
        <v>0</v>
      </c>
      <c r="E71" s="4"/>
      <c r="F71" s="29"/>
      <c r="G71" s="12"/>
    </row>
    <row r="72" spans="1:7" x14ac:dyDescent="0.2">
      <c r="A72" s="28"/>
      <c r="B72" s="4"/>
      <c r="C72" s="4"/>
      <c r="D72" s="24"/>
      <c r="E72" s="4"/>
      <c r="F72" s="29"/>
      <c r="G72" s="12"/>
    </row>
    <row r="73" spans="1:7" x14ac:dyDescent="0.2">
      <c r="A73" s="30"/>
      <c r="B73" s="5"/>
      <c r="C73" s="4"/>
      <c r="D73" s="24"/>
      <c r="E73" s="4"/>
      <c r="F73" s="33"/>
      <c r="G73" s="12"/>
    </row>
    <row r="74" spans="1:7" x14ac:dyDescent="0.2">
      <c r="A74" s="30" t="s">
        <v>42</v>
      </c>
      <c r="B74" s="5"/>
      <c r="C74" s="4"/>
      <c r="D74" s="16">
        <v>10000</v>
      </c>
      <c r="E74" s="48"/>
      <c r="F74" s="33"/>
      <c r="G74" s="12"/>
    </row>
    <row r="75" spans="1:7" ht="13.5" thickBot="1" x14ac:dyDescent="0.25">
      <c r="A75" s="39"/>
      <c r="B75" s="40"/>
      <c r="C75" s="40"/>
      <c r="D75" s="41"/>
      <c r="E75" s="40"/>
      <c r="F75" s="42"/>
    </row>
    <row r="76" spans="1:7" ht="13.5" thickBot="1" x14ac:dyDescent="0.25">
      <c r="A76" s="43" t="s">
        <v>24</v>
      </c>
      <c r="B76" s="44"/>
      <c r="C76" s="44"/>
      <c r="D76" s="45">
        <f>SUM(D6:D75)</f>
        <v>101800</v>
      </c>
      <c r="E76" s="46"/>
      <c r="F76" s="47"/>
    </row>
    <row r="79" spans="1:7" x14ac:dyDescent="0.2">
      <c r="A79" s="53"/>
      <c r="B79" s="53"/>
      <c r="C79" s="65" t="s">
        <v>133</v>
      </c>
      <c r="D79"/>
      <c r="E79" s="6"/>
    </row>
    <row r="80" spans="1:7" x14ac:dyDescent="0.2">
      <c r="A80" s="1"/>
      <c r="C80" s="10"/>
      <c r="D80"/>
      <c r="E80" s="54"/>
    </row>
    <row r="81" spans="1:5" x14ac:dyDescent="0.2">
      <c r="A81" s="1"/>
      <c r="B81" s="6"/>
      <c r="C81" s="10"/>
      <c r="D81"/>
      <c r="E81" s="6"/>
    </row>
    <row r="82" spans="1:5" x14ac:dyDescent="0.2">
      <c r="A82" s="55" t="s">
        <v>35</v>
      </c>
      <c r="B82" s="8">
        <v>30</v>
      </c>
      <c r="C82" s="56" t="s">
        <v>125</v>
      </c>
      <c r="D82"/>
      <c r="E82" s="6"/>
    </row>
    <row r="83" spans="1:5" x14ac:dyDescent="0.2">
      <c r="A83" s="55"/>
      <c r="B83" s="8"/>
      <c r="C83" s="56"/>
      <c r="D83"/>
      <c r="E83" s="6"/>
    </row>
    <row r="84" spans="1:5" x14ac:dyDescent="0.2">
      <c r="A84" s="55" t="s">
        <v>126</v>
      </c>
      <c r="B84" s="11">
        <v>10</v>
      </c>
      <c r="C84" s="8" t="s">
        <v>5</v>
      </c>
      <c r="D84" s="11" t="s">
        <v>134</v>
      </c>
    </row>
    <row r="85" spans="1:5" x14ac:dyDescent="0.2">
      <c r="A85" s="55" t="s">
        <v>127</v>
      </c>
      <c r="B85" s="11">
        <v>10</v>
      </c>
      <c r="C85" s="8" t="s">
        <v>5</v>
      </c>
      <c r="D85" s="11" t="s">
        <v>134</v>
      </c>
    </row>
    <row r="86" spans="1:5" x14ac:dyDescent="0.2">
      <c r="A86" s="1"/>
      <c r="C86" s="10"/>
      <c r="D86"/>
    </row>
    <row r="87" spans="1:5" x14ac:dyDescent="0.2">
      <c r="C87" s="10"/>
      <c r="D87"/>
    </row>
    <row r="88" spans="1:5" x14ac:dyDescent="0.2">
      <c r="B88" t="s">
        <v>36</v>
      </c>
      <c r="C88" s="11">
        <v>75000</v>
      </c>
      <c r="D88" s="7"/>
      <c r="E88" s="7" t="s">
        <v>128</v>
      </c>
    </row>
    <row r="89" spans="1:5" x14ac:dyDescent="0.2">
      <c r="B89" t="s">
        <v>37</v>
      </c>
      <c r="C89" s="11">
        <v>75000</v>
      </c>
      <c r="D89" s="7"/>
      <c r="E89" s="7" t="s">
        <v>129</v>
      </c>
    </row>
    <row r="90" spans="1:5" x14ac:dyDescent="0.2">
      <c r="B90" t="s">
        <v>38</v>
      </c>
      <c r="C90" s="11">
        <v>10000</v>
      </c>
      <c r="D90"/>
      <c r="E90" s="7" t="s">
        <v>130</v>
      </c>
    </row>
    <row r="91" spans="1:5" x14ac:dyDescent="0.2">
      <c r="B91" t="s">
        <v>17</v>
      </c>
      <c r="C91" s="11">
        <v>15000</v>
      </c>
      <c r="D91"/>
      <c r="E91" s="7" t="s">
        <v>82</v>
      </c>
    </row>
    <row r="92" spans="1:5" x14ac:dyDescent="0.2">
      <c r="B92" t="s">
        <v>58</v>
      </c>
      <c r="C92" s="11">
        <v>10000</v>
      </c>
      <c r="D92" s="7"/>
      <c r="E92" s="7" t="s">
        <v>131</v>
      </c>
    </row>
    <row r="93" spans="1:5" x14ac:dyDescent="0.2">
      <c r="B93" t="s">
        <v>39</v>
      </c>
      <c r="C93" s="11">
        <v>0</v>
      </c>
      <c r="D93"/>
      <c r="E93" s="7"/>
    </row>
    <row r="94" spans="1:5" x14ac:dyDescent="0.2">
      <c r="B94" s="7"/>
      <c r="C94" s="11">
        <v>120000</v>
      </c>
      <c r="D94"/>
      <c r="E94" s="6" t="s">
        <v>137</v>
      </c>
    </row>
    <row r="95" spans="1:5" x14ac:dyDescent="0.2">
      <c r="B95" s="1" t="s">
        <v>24</v>
      </c>
      <c r="C95" s="8">
        <f>SUM(C88:C94)</f>
        <v>305000</v>
      </c>
      <c r="D95"/>
    </row>
    <row r="96" spans="1:5" x14ac:dyDescent="0.2">
      <c r="C96" s="10"/>
      <c r="D96"/>
    </row>
    <row r="97" spans="2:4" ht="13.5" thickBot="1" x14ac:dyDescent="0.25">
      <c r="C97" s="10"/>
      <c r="D97"/>
    </row>
    <row r="98" spans="2:4" x14ac:dyDescent="0.2">
      <c r="B98" s="57" t="s">
        <v>132</v>
      </c>
      <c r="C98" s="58">
        <f>D76</f>
        <v>101800</v>
      </c>
      <c r="D98"/>
    </row>
    <row r="99" spans="2:4" x14ac:dyDescent="0.2">
      <c r="B99" s="59" t="s">
        <v>44</v>
      </c>
      <c r="C99" s="60">
        <f>-C95</f>
        <v>-305000</v>
      </c>
      <c r="D99"/>
    </row>
    <row r="100" spans="2:4" ht="13.5" thickBot="1" x14ac:dyDescent="0.25">
      <c r="B100" s="61"/>
      <c r="C100" s="62"/>
      <c r="D100"/>
    </row>
    <row r="101" spans="2:4" ht="13.5" thickBot="1" x14ac:dyDescent="0.25">
      <c r="B101" s="63" t="s">
        <v>43</v>
      </c>
      <c r="C101" s="64">
        <f>SUM(C98:C100)</f>
        <v>-203200</v>
      </c>
      <c r="D101"/>
    </row>
  </sheetData>
  <phoneticPr fontId="1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</dc:creator>
  <cp:lastModifiedBy>Jirka</cp:lastModifiedBy>
  <cp:lastPrinted>2020-06-25T10:41:34Z</cp:lastPrinted>
  <dcterms:created xsi:type="dcterms:W3CDTF">2010-01-22T08:30:45Z</dcterms:created>
  <dcterms:modified xsi:type="dcterms:W3CDTF">2020-06-25T10:42:17Z</dcterms:modified>
</cp:coreProperties>
</file>